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_Soutěž_r_2022_-_vyplnit" sheetId="1" r:id="rId1"/>
    <sheet name="Příklad_vyplnění" sheetId="2" r:id="rId2"/>
  </sheets>
  <definedNames/>
  <calcPr fullCalcOnLoad="1"/>
</workbook>
</file>

<file path=xl/sharedStrings.xml><?xml version="1.0" encoding="utf-8"?>
<sst xmlns="http://schemas.openxmlformats.org/spreadsheetml/2006/main" count="119" uniqueCount="47">
  <si>
    <t>Zhodnocení výsledků celoroční soutěže o nejlepšího chovatele králíků za rok:    2023</t>
  </si>
  <si>
    <t>Jméno:</t>
  </si>
  <si>
    <t>Plemeno:</t>
  </si>
  <si>
    <t>ZO:</t>
  </si>
  <si>
    <t>Moravské Bránice</t>
  </si>
  <si>
    <t>TOTAL</t>
  </si>
  <si>
    <t>Výstavy</t>
  </si>
  <si>
    <t>A</t>
  </si>
  <si>
    <t>EV, Interkanin, CV, NVMK, klubová</t>
  </si>
  <si>
    <t>B</t>
  </si>
  <si>
    <t>Krajské</t>
  </si>
  <si>
    <t>C</t>
  </si>
  <si>
    <t>Oblastní</t>
  </si>
  <si>
    <t>D</t>
  </si>
  <si>
    <t>Místní</t>
  </si>
  <si>
    <t>body</t>
  </si>
  <si>
    <t>ks</t>
  </si>
  <si>
    <t>celkem</t>
  </si>
  <si>
    <t>Jednotliví králíci</t>
  </si>
  <si>
    <t>Potvrzení ZO</t>
  </si>
  <si>
    <t>Umístění OOK</t>
  </si>
  <si>
    <t>Schváleno OOK</t>
  </si>
  <si>
    <t>Body celkem</t>
  </si>
  <si>
    <t>Poznámka: -max. 3 králíci z jedné 4.členné kolekce</t>
  </si>
  <si>
    <t>Výstavy:</t>
  </si>
  <si>
    <t>Evropská, Interkanin, NVMK, CV, klubové</t>
  </si>
  <si>
    <t xml:space="preserve">                       -max. počet výstav 5</t>
  </si>
  <si>
    <t>Krajské výstavy / Bohdalov,  Moravia, Přerov,../</t>
  </si>
  <si>
    <t xml:space="preserve">                       -výstavu / B / lze nahradit výstavou /A/</t>
  </si>
  <si>
    <t>oblastní výstava OO Brno</t>
  </si>
  <si>
    <t xml:space="preserve">                       -výstavu / C / lze nahradit výstavou /A - B/</t>
  </si>
  <si>
    <t>místní výstava</t>
  </si>
  <si>
    <t xml:space="preserve">                       -místní výstavu / D / lze nahradit výstavou /A -C/</t>
  </si>
  <si>
    <t xml:space="preserve">                       -účast na OV nebo Moravii je podmínkou</t>
  </si>
  <si>
    <t>Zhodnocení výsledků celoroční soutěže o nejlepšího chovatele králíků za rok:    2022</t>
  </si>
  <si>
    <t>"XYZ"</t>
  </si>
  <si>
    <t>"strakáč"</t>
  </si>
  <si>
    <t>"X"</t>
  </si>
  <si>
    <t>Jednotliví holubi</t>
  </si>
  <si>
    <t xml:space="preserve">                       -max. počet výstav 5  </t>
  </si>
  <si>
    <t>Poznámka:</t>
  </si>
  <si>
    <t xml:space="preserve">A   </t>
  </si>
  <si>
    <t>CVMK</t>
  </si>
  <si>
    <t>CV Lysa</t>
  </si>
  <si>
    <t>OO Ivančice</t>
  </si>
  <si>
    <t>Kuřim</t>
  </si>
  <si>
    <t>celk.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</si>
</sst>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2">
    <font>
      <sz val="10"/>
      <color theme="1"/>
      <name val="Liberation Sans"/>
      <family val="0"/>
    </font>
    <font>
      <sz val="11"/>
      <color indexed="8"/>
      <name val="Calibri"/>
      <family val="2"/>
    </font>
    <font>
      <sz val="10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9"/>
      <name val="Liberation Sans1"/>
      <family val="0"/>
    </font>
    <font>
      <b/>
      <sz val="10"/>
      <color indexed="8"/>
      <name val="Liberation Sans1"/>
      <family val="0"/>
    </font>
    <font>
      <sz val="10"/>
      <color indexed="10"/>
      <name val="Liberation Sans"/>
      <family val="0"/>
    </font>
    <font>
      <sz val="10"/>
      <color indexed="10"/>
      <name val="Liberation Sans1"/>
      <family val="0"/>
    </font>
    <font>
      <b/>
      <sz val="10"/>
      <color indexed="9"/>
      <name val="Liberation Sans"/>
      <family val="0"/>
    </font>
    <font>
      <b/>
      <sz val="10"/>
      <color indexed="9"/>
      <name val="Liberation Sans1"/>
      <family val="0"/>
    </font>
    <font>
      <i/>
      <sz val="10"/>
      <color indexed="23"/>
      <name val="Liberation Sans"/>
      <family val="0"/>
    </font>
    <font>
      <i/>
      <sz val="10"/>
      <color indexed="23"/>
      <name val="Liberation Sans1"/>
      <family val="0"/>
    </font>
    <font>
      <sz val="10"/>
      <color indexed="17"/>
      <name val="Liberation Sans"/>
      <family val="0"/>
    </font>
    <font>
      <sz val="10"/>
      <color indexed="17"/>
      <name val="Liberation Sans1"/>
      <family val="0"/>
    </font>
    <font>
      <b/>
      <sz val="24"/>
      <color indexed="8"/>
      <name val="Liberation Sans"/>
      <family val="0"/>
    </font>
    <font>
      <b/>
      <sz val="24"/>
      <color indexed="8"/>
      <name val="Liberation Sans1"/>
      <family val="0"/>
    </font>
    <font>
      <sz val="18"/>
      <color indexed="8"/>
      <name val="Liberation Sans"/>
      <family val="0"/>
    </font>
    <font>
      <sz val="18"/>
      <color indexed="8"/>
      <name val="Liberation Sans1"/>
      <family val="0"/>
    </font>
    <font>
      <sz val="12"/>
      <color indexed="8"/>
      <name val="Liberation Sans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"/>
      <family val="0"/>
    </font>
    <font>
      <sz val="10"/>
      <color indexed="60"/>
      <name val="Liberation Sans1"/>
      <family val="0"/>
    </font>
    <font>
      <sz val="10"/>
      <color indexed="8"/>
      <name val="Liberation Sans1"/>
      <family val="0"/>
    </font>
    <font>
      <sz val="10"/>
      <color indexed="63"/>
      <name val="Liberation Sans"/>
      <family val="0"/>
    </font>
    <font>
      <sz val="10"/>
      <color indexed="63"/>
      <name val="Liberation Sans1"/>
      <family val="0"/>
    </font>
    <font>
      <b/>
      <i/>
      <u val="single"/>
      <sz val="10"/>
      <color indexed="8"/>
      <name val="Liberation Sans"/>
      <family val="0"/>
    </font>
    <font>
      <b/>
      <sz val="16"/>
      <color indexed="8"/>
      <name val="Liberation Sans"/>
      <family val="0"/>
    </font>
    <font>
      <b/>
      <sz val="14"/>
      <color indexed="8"/>
      <name val="Liberation Sans"/>
      <family val="0"/>
    </font>
    <font>
      <sz val="14"/>
      <color indexed="8"/>
      <name val="Liberation Sans"/>
      <family val="0"/>
    </font>
    <font>
      <sz val="8"/>
      <color indexed="8"/>
      <name val="Liberation Sans"/>
      <family val="0"/>
    </font>
    <font>
      <b/>
      <sz val="12"/>
      <color indexed="8"/>
      <name val="Liberation Sans"/>
      <family val="0"/>
    </font>
    <font>
      <sz val="16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Liberation Sans"/>
      <family val="0"/>
    </font>
    <font>
      <sz val="10"/>
      <color rgb="FFFFFFFF"/>
      <name val="Liberation Sans"/>
      <family val="0"/>
    </font>
    <font>
      <sz val="10"/>
      <color rgb="FFFFFFFF"/>
      <name val="Liberation Sans1"/>
      <family val="0"/>
    </font>
    <font>
      <b/>
      <sz val="10"/>
      <color theme="1"/>
      <name val="Liberation Sans1"/>
      <family val="0"/>
    </font>
    <font>
      <sz val="10"/>
      <color rgb="FFCC0000"/>
      <name val="Liberation Sans"/>
      <family val="0"/>
    </font>
    <font>
      <sz val="10"/>
      <color rgb="FFCC0000"/>
      <name val="Liberation Sans1"/>
      <family val="0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Liberation Sans"/>
      <family val="0"/>
    </font>
    <font>
      <b/>
      <sz val="10"/>
      <color rgb="FFFFFFFF"/>
      <name val="Liberation Sans1"/>
      <family val="0"/>
    </font>
    <font>
      <i/>
      <sz val="10"/>
      <color rgb="FF808080"/>
      <name val="Liberation Sans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"/>
      <family val="0"/>
    </font>
    <font>
      <sz val="10"/>
      <color rgb="FF006600"/>
      <name val="Liberation Sans1"/>
      <family val="0"/>
    </font>
    <font>
      <b/>
      <sz val="24"/>
      <color rgb="FF000000"/>
      <name val="Liberation Sans"/>
      <family val="0"/>
    </font>
    <font>
      <b/>
      <sz val="24"/>
      <color theme="1"/>
      <name val="Liberation Sans1"/>
      <family val="0"/>
    </font>
    <font>
      <sz val="18"/>
      <color theme="1"/>
      <name val="Liberation Sans"/>
      <family val="0"/>
    </font>
    <font>
      <sz val="18"/>
      <color theme="1"/>
      <name val="Liberation Sans1"/>
      <family val="0"/>
    </font>
    <font>
      <sz val="12"/>
      <color theme="1"/>
      <name val="Liberation Sans"/>
      <family val="0"/>
    </font>
    <font>
      <sz val="12"/>
      <color theme="1"/>
      <name val="Liberation Sans1"/>
      <family val="0"/>
    </font>
    <font>
      <u val="single"/>
      <sz val="10"/>
      <color rgb="FF0000EE"/>
      <name val="Liberation Sans"/>
      <family val="0"/>
    </font>
    <font>
      <u val="single"/>
      <sz val="10"/>
      <color rgb="FF0000EE"/>
      <name val="Liberation Sans1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96600"/>
      <name val="Liberation Sans"/>
      <family val="0"/>
    </font>
    <font>
      <sz val="10"/>
      <color rgb="FF996600"/>
      <name val="Liberation Sans1"/>
      <family val="0"/>
    </font>
    <font>
      <sz val="11"/>
      <color rgb="FF9C6500"/>
      <name val="Calibri"/>
      <family val="2"/>
    </font>
    <font>
      <sz val="10"/>
      <color theme="1"/>
      <name val="Liberation Sans1"/>
      <family val="0"/>
    </font>
    <font>
      <sz val="10"/>
      <color rgb="FF333333"/>
      <name val="Liberation Sans"/>
      <family val="0"/>
    </font>
    <font>
      <sz val="10"/>
      <color rgb="FF333333"/>
      <name val="Liberation Sans1"/>
      <family val="0"/>
    </font>
    <font>
      <sz val="11"/>
      <color rgb="FFFA7D00"/>
      <name val="Calibri"/>
      <family val="2"/>
    </font>
    <font>
      <b/>
      <i/>
      <u val="single"/>
      <sz val="10"/>
      <color theme="1"/>
      <name val="Liberation Sans"/>
      <family val="0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Liberation Sans"/>
      <family val="0"/>
    </font>
    <font>
      <b/>
      <sz val="16"/>
      <color theme="1"/>
      <name val="Liberation Sans"/>
      <family val="0"/>
    </font>
    <font>
      <sz val="14"/>
      <color theme="1"/>
      <name val="Liberation Sans"/>
      <family val="0"/>
    </font>
    <font>
      <b/>
      <sz val="12"/>
      <color theme="1"/>
      <name val="Liberation Sans"/>
      <family val="0"/>
    </font>
    <font>
      <sz val="10"/>
      <color rgb="FFFF0000"/>
      <name val="Liberation Sans"/>
      <family val="0"/>
    </font>
    <font>
      <sz val="8"/>
      <color theme="1"/>
      <name val="Liberation Sans"/>
      <family val="0"/>
    </font>
    <font>
      <sz val="16"/>
      <color theme="1"/>
      <name val="Liberation San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4" fillId="20" borderId="0">
      <alignment/>
      <protection/>
    </xf>
    <xf numFmtId="0" fontId="55" fillId="20" borderId="0">
      <alignment/>
      <protection/>
    </xf>
    <xf numFmtId="0" fontId="54" fillId="21" borderId="0">
      <alignment/>
      <protection/>
    </xf>
    <xf numFmtId="0" fontId="55" fillId="21" borderId="0">
      <alignment/>
      <protection/>
    </xf>
    <xf numFmtId="0" fontId="53" fillId="22" borderId="0">
      <alignment/>
      <protection/>
    </xf>
    <xf numFmtId="0" fontId="56" fillId="22" borderId="0">
      <alignment/>
      <protection/>
    </xf>
    <xf numFmtId="0" fontId="56" fillId="0" borderId="0">
      <alignment/>
      <protection/>
    </xf>
    <xf numFmtId="0" fontId="57" fillId="23" borderId="0">
      <alignment/>
      <protection/>
    </xf>
    <xf numFmtId="0" fontId="58" fillId="23" borderId="0">
      <alignment/>
      <protection/>
    </xf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Border="0" applyProtection="0">
      <alignment/>
    </xf>
    <xf numFmtId="0" fontId="61" fillId="24" borderId="0">
      <alignment/>
      <protection/>
    </xf>
    <xf numFmtId="0" fontId="62" fillId="24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25" borderId="0">
      <alignment/>
      <protection/>
    </xf>
    <xf numFmtId="0" fontId="66" fillId="25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5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7" borderId="0">
      <alignment/>
      <protection/>
    </xf>
    <xf numFmtId="0" fontId="81" fillId="27" borderId="0">
      <alignment/>
      <protection/>
    </xf>
    <xf numFmtId="0" fontId="82" fillId="28" borderId="0" applyNumberFormat="0" applyBorder="0" applyAlignment="0" applyProtection="0"/>
    <xf numFmtId="0" fontId="83" fillId="0" borderId="0">
      <alignment/>
      <protection/>
    </xf>
    <xf numFmtId="0" fontId="84" fillId="27" borderId="6">
      <alignment/>
      <protection/>
    </xf>
    <xf numFmtId="0" fontId="85" fillId="27" borderId="6">
      <alignment/>
      <protection/>
    </xf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>
      <alignment/>
      <protection/>
    </xf>
    <xf numFmtId="0" fontId="88" fillId="30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89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90" fillId="0" borderId="0" applyNumberFormat="0" applyFill="0" applyBorder="0" applyAlignment="0" applyProtection="0"/>
    <xf numFmtId="0" fontId="91" fillId="32" borderId="9" applyNumberFormat="0" applyAlignment="0" applyProtection="0"/>
    <xf numFmtId="0" fontId="92" fillId="33" borderId="9" applyNumberFormat="0" applyAlignment="0" applyProtection="0"/>
    <xf numFmtId="0" fontId="93" fillId="33" borderId="10" applyNumberFormat="0" applyAlignment="0" applyProtection="0"/>
    <xf numFmtId="0" fontId="94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95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7" fillId="4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7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71" fillId="0" borderId="20" xfId="0" applyFont="1" applyBorder="1" applyAlignment="1">
      <alignment/>
    </xf>
    <xf numFmtId="0" fontId="98" fillId="0" borderId="20" xfId="0" applyFont="1" applyBorder="1" applyAlignment="1">
      <alignment/>
    </xf>
    <xf numFmtId="0" fontId="99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71" fillId="0" borderId="14" xfId="0" applyFont="1" applyBorder="1" applyAlignment="1" applyProtection="1">
      <alignment/>
      <protection locked="0"/>
    </xf>
    <xf numFmtId="0" fontId="98" fillId="0" borderId="14" xfId="0" applyFont="1" applyBorder="1" applyAlignment="1" applyProtection="1">
      <alignment/>
      <protection locked="0"/>
    </xf>
    <xf numFmtId="0" fontId="0" fillId="39" borderId="14" xfId="0" applyFill="1" applyBorder="1" applyAlignment="1">
      <alignment horizontal="center" vertical="center"/>
    </xf>
    <xf numFmtId="0" fontId="0" fillId="39" borderId="14" xfId="0" applyFill="1" applyBorder="1" applyAlignment="1" applyProtection="1">
      <alignment horizontal="center" vertical="center"/>
      <protection/>
    </xf>
    <xf numFmtId="0" fontId="95" fillId="41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5" fillId="0" borderId="14" xfId="0" applyFont="1" applyFill="1" applyBorder="1" applyAlignment="1" applyProtection="1">
      <alignment/>
      <protection locked="0"/>
    </xf>
    <xf numFmtId="0" fontId="96" fillId="0" borderId="0" xfId="0" applyFont="1" applyFill="1" applyAlignment="1">
      <alignment horizontal="center" vertical="center"/>
    </xf>
    <xf numFmtId="0" fontId="71" fillId="0" borderId="14" xfId="0" applyFont="1" applyFill="1" applyBorder="1" applyAlignment="1">
      <alignment horizontal="center"/>
    </xf>
    <xf numFmtId="0" fontId="96" fillId="0" borderId="14" xfId="0" applyFont="1" applyFill="1" applyBorder="1" applyAlignment="1" applyProtection="1">
      <alignment/>
      <protection locked="0"/>
    </xf>
    <xf numFmtId="0" fontId="7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textRotation="90"/>
    </xf>
    <xf numFmtId="0" fontId="100" fillId="0" borderId="14" xfId="0" applyFont="1" applyFill="1" applyBorder="1" applyAlignment="1">
      <alignment horizontal="left" vertical="top"/>
    </xf>
    <xf numFmtId="0" fontId="7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01" fillId="0" borderId="14" xfId="0" applyFont="1" applyFill="1" applyBorder="1" applyAlignment="1">
      <alignment horizont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1 2" xfId="35"/>
    <cellStyle name="Accent 2" xfId="36"/>
    <cellStyle name="Accent 2 2" xfId="37"/>
    <cellStyle name="Accent 3" xfId="38"/>
    <cellStyle name="Accent 3 2" xfId="39"/>
    <cellStyle name="Accent 4" xfId="40"/>
    <cellStyle name="Bad" xfId="41"/>
    <cellStyle name="Bad 2" xfId="42"/>
    <cellStyle name="Celkem" xfId="43"/>
    <cellStyle name="Comma" xfId="44"/>
    <cellStyle name="Comma [0]" xfId="45"/>
    <cellStyle name="Default" xfId="46"/>
    <cellStyle name="Error" xfId="47"/>
    <cellStyle name="Error 2" xfId="48"/>
    <cellStyle name="Footnote" xfId="49"/>
    <cellStyle name="Footnote 2" xfId="50"/>
    <cellStyle name="Good" xfId="51"/>
    <cellStyle name="Good 2" xfId="52"/>
    <cellStyle name="Heading" xfId="53"/>
    <cellStyle name="Heading (user) 2" xfId="54"/>
    <cellStyle name="Heading 1" xfId="55"/>
    <cellStyle name="Heading 1 2" xfId="56"/>
    <cellStyle name="Heading 2" xfId="57"/>
    <cellStyle name="Heading 2 2" xfId="58"/>
    <cellStyle name="Hyperlink" xfId="59"/>
    <cellStyle name="Hyperlink 2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al" xfId="69"/>
    <cellStyle name="Neutral 2" xfId="70"/>
    <cellStyle name="Neutrální" xfId="71"/>
    <cellStyle name="Normální 2" xfId="72"/>
    <cellStyle name="Note" xfId="73"/>
    <cellStyle name="Note 2" xfId="74"/>
    <cellStyle name="Poznámka" xfId="75"/>
    <cellStyle name="Percent" xfId="76"/>
    <cellStyle name="Propojená buňka" xfId="77"/>
    <cellStyle name="Result" xfId="78"/>
    <cellStyle name="Správně" xfId="79"/>
    <cellStyle name="Status" xfId="80"/>
    <cellStyle name="Status 2" xfId="81"/>
    <cellStyle name="Špatně" xfId="82"/>
    <cellStyle name="Text" xfId="83"/>
    <cellStyle name="Text 2" xfId="84"/>
    <cellStyle name="Text upozornění" xfId="85"/>
    <cellStyle name="Vstup" xfId="86"/>
    <cellStyle name="Výpočet" xfId="87"/>
    <cellStyle name="Výstup" xfId="88"/>
    <cellStyle name="Vysvětlující text" xfId="89"/>
    <cellStyle name="Warning" xfId="90"/>
    <cellStyle name="Warning 2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U4" sqref="U4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6.57421875" style="0" customWidth="1"/>
    <col min="4" max="4" width="5.421875" style="0" customWidth="1"/>
    <col min="5" max="5" width="7.28125" style="0" customWidth="1"/>
    <col min="6" max="6" width="13.57421875" style="0" customWidth="1"/>
    <col min="7" max="7" width="5.421875" style="0" customWidth="1"/>
    <col min="8" max="8" width="7.421875" style="0" customWidth="1"/>
    <col min="9" max="9" width="6.57421875" style="0" customWidth="1"/>
    <col min="10" max="10" width="5.28125" style="0" customWidth="1"/>
    <col min="11" max="11" width="7.7109375" style="0" customWidth="1"/>
    <col min="12" max="12" width="6.57421875" style="0" customWidth="1"/>
    <col min="13" max="13" width="5.421875" style="0" customWidth="1"/>
    <col min="14" max="14" width="8.00390625" style="0" customWidth="1"/>
    <col min="15" max="15" width="5.421875" style="0" customWidth="1"/>
    <col min="16" max="16" width="8.28125" style="0" customWidth="1"/>
    <col min="17" max="17" width="5.421875" style="0" customWidth="1"/>
    <col min="18" max="18" width="8.28125" style="0" customWidth="1"/>
    <col min="19" max="19" width="18.57421875" style="0" customWidth="1"/>
    <col min="20" max="20" width="8.8515625" style="0" customWidth="1"/>
  </cols>
  <sheetData>
    <row r="1" spans="1:19" ht="39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30" customHeight="1">
      <c r="A2" s="30" t="s">
        <v>1</v>
      </c>
      <c r="B2" s="30"/>
      <c r="C2" s="31"/>
      <c r="D2" s="31"/>
      <c r="E2" s="31"/>
      <c r="F2" s="31"/>
      <c r="G2" s="27" t="s">
        <v>2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6">
        <f>SUM(E15+H15+K15+N15+P15+R15)</f>
        <v>0</v>
      </c>
    </row>
    <row r="3" spans="1:19" ht="26.25" customHeight="1">
      <c r="A3" s="27" t="s">
        <v>3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" t="s">
        <v>5</v>
      </c>
    </row>
    <row r="4" spans="1:19" ht="60.75" customHeight="1">
      <c r="A4" s="37" t="s">
        <v>6</v>
      </c>
      <c r="B4" s="37"/>
      <c r="C4" s="3" t="s">
        <v>7</v>
      </c>
      <c r="D4" s="36" t="s">
        <v>8</v>
      </c>
      <c r="E4" s="36"/>
      <c r="F4" s="3" t="s">
        <v>9</v>
      </c>
      <c r="G4" s="36" t="s">
        <v>10</v>
      </c>
      <c r="H4" s="36"/>
      <c r="I4" s="3" t="s">
        <v>11</v>
      </c>
      <c r="J4" s="32" t="s">
        <v>12</v>
      </c>
      <c r="K4" s="32"/>
      <c r="L4" s="3" t="s">
        <v>13</v>
      </c>
      <c r="M4" s="32" t="s">
        <v>14</v>
      </c>
      <c r="N4" s="32"/>
      <c r="O4" s="32" t="s">
        <v>14</v>
      </c>
      <c r="P4" s="32"/>
      <c r="Q4" s="32" t="s">
        <v>14</v>
      </c>
      <c r="R4" s="32"/>
      <c r="S4" s="33"/>
    </row>
    <row r="5" spans="1:19" ht="12.75">
      <c r="A5" s="37"/>
      <c r="B5" s="37"/>
      <c r="C5" s="4" t="s">
        <v>15</v>
      </c>
      <c r="D5" s="5" t="s">
        <v>16</v>
      </c>
      <c r="E5" s="5" t="s">
        <v>17</v>
      </c>
      <c r="F5" s="4" t="s">
        <v>15</v>
      </c>
      <c r="G5" s="5" t="s">
        <v>16</v>
      </c>
      <c r="H5" s="5" t="s">
        <v>17</v>
      </c>
      <c r="I5" s="5" t="s">
        <v>15</v>
      </c>
      <c r="J5" s="5" t="s">
        <v>16</v>
      </c>
      <c r="K5" s="5" t="s">
        <v>17</v>
      </c>
      <c r="L5" s="5" t="s">
        <v>15</v>
      </c>
      <c r="M5" s="5" t="s">
        <v>16</v>
      </c>
      <c r="N5" s="5" t="s">
        <v>17</v>
      </c>
      <c r="O5" s="5" t="s">
        <v>16</v>
      </c>
      <c r="P5" s="5" t="s">
        <v>17</v>
      </c>
      <c r="Q5" s="5" t="s">
        <v>16</v>
      </c>
      <c r="R5" s="5" t="s">
        <v>17</v>
      </c>
      <c r="S5" s="33"/>
    </row>
    <row r="6" spans="1:19" ht="15" customHeight="1">
      <c r="A6" s="34" t="s">
        <v>18</v>
      </c>
      <c r="B6" s="6">
        <v>97</v>
      </c>
      <c r="C6" s="24">
        <v>12</v>
      </c>
      <c r="D6" s="21">
        <v>0</v>
      </c>
      <c r="E6" s="21">
        <f aca="true" t="shared" si="0" ref="E6:E14">+D6*C6</f>
        <v>0</v>
      </c>
      <c r="F6" s="25">
        <v>11</v>
      </c>
      <c r="G6" s="21">
        <v>0</v>
      </c>
      <c r="H6" s="21">
        <f aca="true" t="shared" si="1" ref="H6:H14">+C6*G6</f>
        <v>0</v>
      </c>
      <c r="I6" s="24">
        <v>10</v>
      </c>
      <c r="J6" s="21">
        <v>0</v>
      </c>
      <c r="K6" s="21">
        <f aca="true" t="shared" si="2" ref="K6:K14">+I6*J6</f>
        <v>0</v>
      </c>
      <c r="L6" s="24">
        <v>9</v>
      </c>
      <c r="M6" s="21">
        <v>0</v>
      </c>
      <c r="N6" s="21">
        <v>0</v>
      </c>
      <c r="O6" s="21">
        <v>0</v>
      </c>
      <c r="P6" s="21">
        <f>+N6*O6</f>
        <v>0</v>
      </c>
      <c r="Q6" s="21">
        <v>0</v>
      </c>
      <c r="R6" s="21">
        <f aca="true" t="shared" si="3" ref="R6:R14">+L6*Q6</f>
        <v>0</v>
      </c>
      <c r="S6" s="35" t="s">
        <v>19</v>
      </c>
    </row>
    <row r="7" spans="1:19" ht="12.75">
      <c r="A7" s="34"/>
      <c r="B7" s="6">
        <v>96.5</v>
      </c>
      <c r="C7" s="24">
        <f aca="true" t="shared" si="4" ref="C7:C14">+C6-1</f>
        <v>11</v>
      </c>
      <c r="D7" s="21">
        <v>0</v>
      </c>
      <c r="E7" s="21">
        <f t="shared" si="0"/>
        <v>0</v>
      </c>
      <c r="F7" s="25">
        <f aca="true" t="shared" si="5" ref="F7:F14">+F6-1</f>
        <v>10</v>
      </c>
      <c r="G7" s="21">
        <v>0</v>
      </c>
      <c r="H7" s="21">
        <f t="shared" si="1"/>
        <v>0</v>
      </c>
      <c r="I7" s="24">
        <f aca="true" t="shared" si="6" ref="I7:I14">+I6-1</f>
        <v>9</v>
      </c>
      <c r="J7" s="21">
        <v>0</v>
      </c>
      <c r="K7" s="21">
        <f t="shared" si="2"/>
        <v>0</v>
      </c>
      <c r="L7" s="24">
        <f aca="true" t="shared" si="7" ref="L7:L14">+L6-1</f>
        <v>8</v>
      </c>
      <c r="M7" s="21">
        <v>0</v>
      </c>
      <c r="N7" s="21">
        <f aca="true" t="shared" si="8" ref="N7:N14">+L7*M7</f>
        <v>0</v>
      </c>
      <c r="O7" s="21">
        <v>0</v>
      </c>
      <c r="P7" s="21">
        <v>0</v>
      </c>
      <c r="Q7" s="21">
        <v>0</v>
      </c>
      <c r="R7" s="21">
        <f t="shared" si="3"/>
        <v>0</v>
      </c>
      <c r="S7" s="35"/>
    </row>
    <row r="8" spans="1:19" ht="12.75">
      <c r="A8" s="34"/>
      <c r="B8" s="6">
        <v>96</v>
      </c>
      <c r="C8" s="24">
        <f t="shared" si="4"/>
        <v>10</v>
      </c>
      <c r="D8" s="21">
        <v>0</v>
      </c>
      <c r="E8" s="21">
        <f t="shared" si="0"/>
        <v>0</v>
      </c>
      <c r="F8" s="25">
        <f t="shared" si="5"/>
        <v>9</v>
      </c>
      <c r="G8" s="21">
        <v>0</v>
      </c>
      <c r="H8" s="21">
        <f t="shared" si="1"/>
        <v>0</v>
      </c>
      <c r="I8" s="24">
        <f t="shared" si="6"/>
        <v>8</v>
      </c>
      <c r="J8" s="21">
        <v>0</v>
      </c>
      <c r="K8" s="21">
        <f t="shared" si="2"/>
        <v>0</v>
      </c>
      <c r="L8" s="24">
        <f t="shared" si="7"/>
        <v>7</v>
      </c>
      <c r="M8" s="21">
        <v>0</v>
      </c>
      <c r="N8" s="21">
        <f t="shared" si="8"/>
        <v>0</v>
      </c>
      <c r="O8" s="21">
        <v>0</v>
      </c>
      <c r="P8" s="21">
        <f>+N8*O8</f>
        <v>0</v>
      </c>
      <c r="Q8" s="21">
        <v>0</v>
      </c>
      <c r="R8" s="21">
        <f t="shared" si="3"/>
        <v>0</v>
      </c>
      <c r="S8" s="35" t="s">
        <v>20</v>
      </c>
    </row>
    <row r="9" spans="1:19" ht="12.75">
      <c r="A9" s="34"/>
      <c r="B9" s="6">
        <v>95.5</v>
      </c>
      <c r="C9" s="24">
        <f t="shared" si="4"/>
        <v>9</v>
      </c>
      <c r="D9" s="21">
        <v>0</v>
      </c>
      <c r="E9" s="21">
        <f t="shared" si="0"/>
        <v>0</v>
      </c>
      <c r="F9" s="25">
        <f t="shared" si="5"/>
        <v>8</v>
      </c>
      <c r="G9" s="21">
        <v>0</v>
      </c>
      <c r="H9" s="21">
        <f t="shared" si="1"/>
        <v>0</v>
      </c>
      <c r="I9" s="24">
        <f t="shared" si="6"/>
        <v>7</v>
      </c>
      <c r="J9" s="21">
        <v>0</v>
      </c>
      <c r="K9" s="21">
        <f t="shared" si="2"/>
        <v>0</v>
      </c>
      <c r="L9" s="24">
        <f t="shared" si="7"/>
        <v>6</v>
      </c>
      <c r="M9" s="21">
        <v>0</v>
      </c>
      <c r="N9" s="21">
        <f t="shared" si="8"/>
        <v>0</v>
      </c>
      <c r="O9" s="21">
        <v>0</v>
      </c>
      <c r="P9" s="21">
        <v>0</v>
      </c>
      <c r="Q9" s="21">
        <v>0</v>
      </c>
      <c r="R9" s="21">
        <f t="shared" si="3"/>
        <v>0</v>
      </c>
      <c r="S9" s="35"/>
    </row>
    <row r="10" spans="1:19" ht="12.75">
      <c r="A10" s="34"/>
      <c r="B10" s="6">
        <v>95</v>
      </c>
      <c r="C10" s="24">
        <f t="shared" si="4"/>
        <v>8</v>
      </c>
      <c r="D10" s="21">
        <v>0</v>
      </c>
      <c r="E10" s="21">
        <f t="shared" si="0"/>
        <v>0</v>
      </c>
      <c r="F10" s="25">
        <f t="shared" si="5"/>
        <v>7</v>
      </c>
      <c r="G10" s="21">
        <v>0</v>
      </c>
      <c r="H10" s="21">
        <f t="shared" si="1"/>
        <v>0</v>
      </c>
      <c r="I10" s="24">
        <f t="shared" si="6"/>
        <v>6</v>
      </c>
      <c r="J10" s="21">
        <v>0</v>
      </c>
      <c r="K10" s="21">
        <f t="shared" si="2"/>
        <v>0</v>
      </c>
      <c r="L10" s="24">
        <f t="shared" si="7"/>
        <v>5</v>
      </c>
      <c r="M10" s="21">
        <v>0</v>
      </c>
      <c r="N10" s="21">
        <f t="shared" si="8"/>
        <v>0</v>
      </c>
      <c r="O10" s="21">
        <v>0</v>
      </c>
      <c r="P10" s="21">
        <f>+N10*O10</f>
        <v>0</v>
      </c>
      <c r="Q10" s="21">
        <v>0</v>
      </c>
      <c r="R10" s="21">
        <f t="shared" si="3"/>
        <v>0</v>
      </c>
      <c r="S10" s="35" t="s">
        <v>21</v>
      </c>
    </row>
    <row r="11" spans="1:19" ht="12.75">
      <c r="A11" s="34"/>
      <c r="B11" s="6">
        <v>94.5</v>
      </c>
      <c r="C11" s="24">
        <f t="shared" si="4"/>
        <v>7</v>
      </c>
      <c r="D11" s="21">
        <v>0</v>
      </c>
      <c r="E11" s="21">
        <f t="shared" si="0"/>
        <v>0</v>
      </c>
      <c r="F11" s="25">
        <f t="shared" si="5"/>
        <v>6</v>
      </c>
      <c r="G11" s="21">
        <v>0</v>
      </c>
      <c r="H11" s="21">
        <f t="shared" si="1"/>
        <v>0</v>
      </c>
      <c r="I11" s="24">
        <f t="shared" si="6"/>
        <v>5</v>
      </c>
      <c r="J11" s="21">
        <v>0</v>
      </c>
      <c r="K11" s="21">
        <f t="shared" si="2"/>
        <v>0</v>
      </c>
      <c r="L11" s="24">
        <f t="shared" si="7"/>
        <v>4</v>
      </c>
      <c r="M11" s="21">
        <v>0</v>
      </c>
      <c r="N11" s="21">
        <f t="shared" si="8"/>
        <v>0</v>
      </c>
      <c r="O11" s="21">
        <v>0</v>
      </c>
      <c r="P11" s="21">
        <v>0</v>
      </c>
      <c r="Q11" s="21">
        <v>0</v>
      </c>
      <c r="R11" s="21">
        <f t="shared" si="3"/>
        <v>0</v>
      </c>
      <c r="S11" s="35"/>
    </row>
    <row r="12" spans="1:19" ht="12.75">
      <c r="A12" s="34"/>
      <c r="B12" s="6">
        <v>94</v>
      </c>
      <c r="C12" s="24">
        <f t="shared" si="4"/>
        <v>6</v>
      </c>
      <c r="D12" s="21">
        <v>0</v>
      </c>
      <c r="E12" s="21">
        <f t="shared" si="0"/>
        <v>0</v>
      </c>
      <c r="F12" s="25">
        <f t="shared" si="5"/>
        <v>5</v>
      </c>
      <c r="G12" s="21">
        <v>0</v>
      </c>
      <c r="H12" s="21">
        <f t="shared" si="1"/>
        <v>0</v>
      </c>
      <c r="I12" s="24">
        <f t="shared" si="6"/>
        <v>4</v>
      </c>
      <c r="J12" s="21">
        <v>0</v>
      </c>
      <c r="K12" s="21">
        <f t="shared" si="2"/>
        <v>0</v>
      </c>
      <c r="L12" s="24">
        <f t="shared" si="7"/>
        <v>3</v>
      </c>
      <c r="M12" s="21">
        <v>0</v>
      </c>
      <c r="N12" s="21">
        <f t="shared" si="8"/>
        <v>0</v>
      </c>
      <c r="O12" s="21">
        <v>0</v>
      </c>
      <c r="P12" s="21">
        <f>+N12*O12</f>
        <v>0</v>
      </c>
      <c r="Q12" s="21">
        <v>0</v>
      </c>
      <c r="R12" s="21">
        <f t="shared" si="3"/>
        <v>0</v>
      </c>
      <c r="S12" s="35"/>
    </row>
    <row r="13" spans="1:19" ht="12.75">
      <c r="A13" s="34"/>
      <c r="B13" s="6">
        <v>93.5</v>
      </c>
      <c r="C13" s="24">
        <f t="shared" si="4"/>
        <v>5</v>
      </c>
      <c r="D13" s="21">
        <v>0</v>
      </c>
      <c r="E13" s="21">
        <f t="shared" si="0"/>
        <v>0</v>
      </c>
      <c r="F13" s="25">
        <f t="shared" si="5"/>
        <v>4</v>
      </c>
      <c r="G13" s="21">
        <v>0</v>
      </c>
      <c r="H13" s="21">
        <f t="shared" si="1"/>
        <v>0</v>
      </c>
      <c r="I13" s="24">
        <f t="shared" si="6"/>
        <v>3</v>
      </c>
      <c r="J13" s="21">
        <v>0</v>
      </c>
      <c r="K13" s="21">
        <f t="shared" si="2"/>
        <v>0</v>
      </c>
      <c r="L13" s="24">
        <f t="shared" si="7"/>
        <v>2</v>
      </c>
      <c r="M13" s="21">
        <v>0</v>
      </c>
      <c r="N13" s="21">
        <f t="shared" si="8"/>
        <v>0</v>
      </c>
      <c r="O13" s="21">
        <v>0</v>
      </c>
      <c r="P13" s="21">
        <f>+N13*O13</f>
        <v>0</v>
      </c>
      <c r="Q13" s="21">
        <v>0</v>
      </c>
      <c r="R13" s="21">
        <f t="shared" si="3"/>
        <v>0</v>
      </c>
      <c r="S13" s="35"/>
    </row>
    <row r="14" spans="1:19" ht="12.75">
      <c r="A14" s="34"/>
      <c r="B14" s="6">
        <v>93</v>
      </c>
      <c r="C14" s="24">
        <f t="shared" si="4"/>
        <v>4</v>
      </c>
      <c r="D14" s="21">
        <v>0</v>
      </c>
      <c r="E14" s="21">
        <f t="shared" si="0"/>
        <v>0</v>
      </c>
      <c r="F14" s="25">
        <f t="shared" si="5"/>
        <v>3</v>
      </c>
      <c r="G14" s="21">
        <v>0</v>
      </c>
      <c r="H14" s="21">
        <f t="shared" si="1"/>
        <v>0</v>
      </c>
      <c r="I14" s="24">
        <f t="shared" si="6"/>
        <v>2</v>
      </c>
      <c r="J14" s="21">
        <v>0</v>
      </c>
      <c r="K14" s="21">
        <f t="shared" si="2"/>
        <v>0</v>
      </c>
      <c r="L14" s="24">
        <f t="shared" si="7"/>
        <v>1</v>
      </c>
      <c r="M14" s="21">
        <v>0</v>
      </c>
      <c r="N14" s="21">
        <f t="shared" si="8"/>
        <v>0</v>
      </c>
      <c r="O14" s="21">
        <v>0</v>
      </c>
      <c r="P14" s="21">
        <f>+N14*O14</f>
        <v>0</v>
      </c>
      <c r="Q14" s="21">
        <v>0</v>
      </c>
      <c r="R14" s="21">
        <f t="shared" si="3"/>
        <v>0</v>
      </c>
      <c r="S14" s="35"/>
    </row>
    <row r="15" spans="1:19" ht="15">
      <c r="A15" s="36" t="s">
        <v>22</v>
      </c>
      <c r="B15" s="36"/>
      <c r="C15" s="8"/>
      <c r="D15" s="22">
        <f>SUM(D6:D14)</f>
        <v>0</v>
      </c>
      <c r="E15" s="23">
        <f>SUM(E6:E14)</f>
        <v>0</v>
      </c>
      <c r="F15" s="8"/>
      <c r="G15" s="22">
        <f>SUM(G6:G14)</f>
        <v>0</v>
      </c>
      <c r="H15" s="23">
        <f>SUM(H6:H14)</f>
        <v>0</v>
      </c>
      <c r="I15" s="8"/>
      <c r="J15" s="22">
        <f>SUM(J6:J14)</f>
        <v>0</v>
      </c>
      <c r="K15" s="23">
        <f>SUM(K6:K14)</f>
        <v>0</v>
      </c>
      <c r="L15" s="8"/>
      <c r="M15" s="22">
        <f aca="true" t="shared" si="9" ref="M15:R15">SUM(M6:M14)</f>
        <v>0</v>
      </c>
      <c r="N15" s="23">
        <f t="shared" si="9"/>
        <v>0</v>
      </c>
      <c r="O15" s="22">
        <f t="shared" si="9"/>
        <v>0</v>
      </c>
      <c r="P15" s="23">
        <f t="shared" si="9"/>
        <v>0</v>
      </c>
      <c r="Q15" s="22">
        <f t="shared" si="9"/>
        <v>0</v>
      </c>
      <c r="R15" s="23">
        <f t="shared" si="9"/>
        <v>0</v>
      </c>
      <c r="S15" s="35"/>
    </row>
    <row r="16" spans="1:19" ht="12.75">
      <c r="A16" s="9" t="s">
        <v>23</v>
      </c>
      <c r="K16" t="s">
        <v>24</v>
      </c>
      <c r="L16" s="10" t="s">
        <v>7</v>
      </c>
      <c r="M16" t="s">
        <v>25</v>
      </c>
      <c r="S16" s="11"/>
    </row>
    <row r="17" spans="1:19" ht="12.75">
      <c r="A17" s="9" t="s">
        <v>26</v>
      </c>
      <c r="L17" s="10" t="s">
        <v>9</v>
      </c>
      <c r="M17" t="s">
        <v>27</v>
      </c>
      <c r="S17" s="11"/>
    </row>
    <row r="18" spans="1:19" ht="12.75">
      <c r="A18" s="9" t="s">
        <v>28</v>
      </c>
      <c r="L18" s="10" t="s">
        <v>11</v>
      </c>
      <c r="M18" t="s">
        <v>29</v>
      </c>
      <c r="S18" s="11"/>
    </row>
    <row r="19" spans="1:19" ht="12.75">
      <c r="A19" s="9" t="s">
        <v>30</v>
      </c>
      <c r="L19" s="10" t="s">
        <v>13</v>
      </c>
      <c r="M19" t="s">
        <v>31</v>
      </c>
      <c r="S19" s="11"/>
    </row>
    <row r="20" spans="1:19" ht="12.75">
      <c r="A20" s="9" t="s">
        <v>32</v>
      </c>
      <c r="S20" s="11"/>
    </row>
    <row r="21" spans="1:19" ht="12.75">
      <c r="A21" s="12" t="s">
        <v>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4" ht="12.75">
      <c r="F24" s="15"/>
    </row>
    <row r="25" ht="12.75">
      <c r="I25" s="15"/>
    </row>
    <row r="26" spans="6:9" ht="12.75">
      <c r="F26" s="15"/>
      <c r="I26" s="15"/>
    </row>
    <row r="29" ht="12.75">
      <c r="C29" s="16"/>
    </row>
  </sheetData>
  <sheetProtection password="CC3B" sheet="1" objects="1" scenarios="1"/>
  <mergeCells count="20">
    <mergeCell ref="Q4:R4"/>
    <mergeCell ref="S4:S5"/>
    <mergeCell ref="A6:A14"/>
    <mergeCell ref="S6:S7"/>
    <mergeCell ref="S8:S9"/>
    <mergeCell ref="S10:S15"/>
    <mergeCell ref="A15:B15"/>
    <mergeCell ref="A4:B5"/>
    <mergeCell ref="D4:E4"/>
    <mergeCell ref="G4:H4"/>
    <mergeCell ref="J4:K4"/>
    <mergeCell ref="M4:N4"/>
    <mergeCell ref="O4:P4"/>
    <mergeCell ref="A3:B3"/>
    <mergeCell ref="C3:R3"/>
    <mergeCell ref="A1:S1"/>
    <mergeCell ref="A2:B2"/>
    <mergeCell ref="C2:F2"/>
    <mergeCell ref="G2:H2"/>
    <mergeCell ref="I2:R2"/>
  </mergeCells>
  <printOptions/>
  <pageMargins left="0.2362204724409449" right="0.2362204724409449" top="1.1437007874015745" bottom="1.1437007874015745" header="0.7499999999999999" footer="0.7499999999999999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5.421875" style="0" customWidth="1"/>
    <col min="2" max="2" width="7.8515625" style="0" customWidth="1"/>
    <col min="3" max="18" width="6.57421875" style="0" customWidth="1"/>
    <col min="19" max="19" width="18.57421875" style="0" customWidth="1"/>
    <col min="20" max="20" width="8.8515625" style="0" customWidth="1"/>
  </cols>
  <sheetData>
    <row r="1" spans="1:19" ht="39.75" customHeight="1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30" customHeight="1">
      <c r="A2" s="30" t="s">
        <v>1</v>
      </c>
      <c r="B2" s="30"/>
      <c r="C2" s="38" t="s">
        <v>35</v>
      </c>
      <c r="D2" s="38"/>
      <c r="E2" s="38"/>
      <c r="F2" s="38"/>
      <c r="G2" s="38"/>
      <c r="H2" s="38"/>
      <c r="I2" s="27" t="s">
        <v>2</v>
      </c>
      <c r="J2" s="27"/>
      <c r="K2" s="38" t="s">
        <v>36</v>
      </c>
      <c r="L2" s="38"/>
      <c r="M2" s="38"/>
      <c r="N2" s="38"/>
      <c r="O2" s="38"/>
      <c r="P2" s="38"/>
      <c r="Q2" s="38"/>
      <c r="R2" s="38"/>
      <c r="S2" s="1">
        <f>+E15+G15+J15+M15+P15+R15</f>
        <v>118</v>
      </c>
    </row>
    <row r="3" spans="1:19" ht="27" customHeight="1">
      <c r="A3" s="27" t="s">
        <v>3</v>
      </c>
      <c r="B3" s="27"/>
      <c r="C3" s="38" t="s">
        <v>37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 t="s">
        <v>5</v>
      </c>
    </row>
    <row r="4" spans="1:19" ht="60.75" customHeight="1">
      <c r="A4" s="37" t="s">
        <v>6</v>
      </c>
      <c r="B4" s="37"/>
      <c r="C4" s="3" t="s">
        <v>7</v>
      </c>
      <c r="D4" s="36" t="s">
        <v>8</v>
      </c>
      <c r="E4" s="36"/>
      <c r="F4" s="36" t="s">
        <v>8</v>
      </c>
      <c r="G4" s="36"/>
      <c r="H4" s="3" t="s">
        <v>9</v>
      </c>
      <c r="I4" s="36" t="s">
        <v>10</v>
      </c>
      <c r="J4" s="36"/>
      <c r="K4" s="3" t="s">
        <v>11</v>
      </c>
      <c r="L4" s="32" t="s">
        <v>12</v>
      </c>
      <c r="M4" s="32"/>
      <c r="N4" s="3" t="s">
        <v>13</v>
      </c>
      <c r="O4" s="32" t="s">
        <v>14</v>
      </c>
      <c r="P4" s="32"/>
      <c r="Q4" s="32" t="s">
        <v>14</v>
      </c>
      <c r="R4" s="32"/>
      <c r="S4" s="33"/>
    </row>
    <row r="5" spans="1:19" ht="12.75">
      <c r="A5" s="37"/>
      <c r="B5" s="37"/>
      <c r="C5" s="4" t="s">
        <v>15</v>
      </c>
      <c r="D5" s="5" t="s">
        <v>16</v>
      </c>
      <c r="E5" s="5" t="s">
        <v>15</v>
      </c>
      <c r="F5" s="5" t="s">
        <v>16</v>
      </c>
      <c r="G5" s="5" t="s">
        <v>15</v>
      </c>
      <c r="H5" s="4" t="s">
        <v>15</v>
      </c>
      <c r="I5" s="5" t="s">
        <v>16</v>
      </c>
      <c r="J5" s="5" t="s">
        <v>15</v>
      </c>
      <c r="K5" s="5" t="s">
        <v>15</v>
      </c>
      <c r="L5" s="5" t="s">
        <v>16</v>
      </c>
      <c r="M5" s="5" t="s">
        <v>15</v>
      </c>
      <c r="N5" s="5" t="s">
        <v>15</v>
      </c>
      <c r="O5" s="5" t="s">
        <v>16</v>
      </c>
      <c r="P5" s="5" t="s">
        <v>15</v>
      </c>
      <c r="Q5" s="5" t="s">
        <v>16</v>
      </c>
      <c r="R5" s="5" t="s">
        <v>15</v>
      </c>
      <c r="S5" s="33"/>
    </row>
    <row r="6" spans="1:19" ht="15" customHeight="1">
      <c r="A6" s="34" t="s">
        <v>38</v>
      </c>
      <c r="B6" s="6">
        <v>97</v>
      </c>
      <c r="C6" s="5">
        <v>12</v>
      </c>
      <c r="D6" s="7"/>
      <c r="E6" s="7">
        <f aca="true" t="shared" si="0" ref="E6:E14">+C6*D6</f>
        <v>0</v>
      </c>
      <c r="F6" s="7">
        <v>1</v>
      </c>
      <c r="G6" s="7">
        <f aca="true" t="shared" si="1" ref="G6:G14">+F6*C6</f>
        <v>12</v>
      </c>
      <c r="H6" s="5">
        <v>11</v>
      </c>
      <c r="I6" s="7"/>
      <c r="J6" s="7">
        <f aca="true" t="shared" si="2" ref="J6:J14">+C6*I6</f>
        <v>0</v>
      </c>
      <c r="K6" s="5">
        <v>10</v>
      </c>
      <c r="L6" s="7"/>
      <c r="M6" s="7">
        <f aca="true" t="shared" si="3" ref="M6:M14">+K6*L6</f>
        <v>0</v>
      </c>
      <c r="N6" s="5">
        <v>9</v>
      </c>
      <c r="O6" s="7"/>
      <c r="P6" s="7">
        <f aca="true" t="shared" si="4" ref="P6:P14">+N6*O6</f>
        <v>0</v>
      </c>
      <c r="Q6" s="7"/>
      <c r="R6" s="7">
        <f aca="true" t="shared" si="5" ref="R6:R14">+N6*Q6</f>
        <v>0</v>
      </c>
      <c r="S6" s="35" t="s">
        <v>19</v>
      </c>
    </row>
    <row r="7" spans="1:19" ht="12.75">
      <c r="A7" s="34"/>
      <c r="B7" s="6">
        <v>96.5</v>
      </c>
      <c r="C7" s="5">
        <f aca="true" t="shared" si="6" ref="C7:C14">+C6-1</f>
        <v>11</v>
      </c>
      <c r="D7" s="7"/>
      <c r="E7" s="7">
        <f t="shared" si="0"/>
        <v>0</v>
      </c>
      <c r="F7" s="7">
        <v>1</v>
      </c>
      <c r="G7" s="7">
        <f t="shared" si="1"/>
        <v>11</v>
      </c>
      <c r="H7" s="5">
        <f aca="true" t="shared" si="7" ref="H7:H14">+H6-1</f>
        <v>10</v>
      </c>
      <c r="I7" s="7"/>
      <c r="J7" s="7">
        <f t="shared" si="2"/>
        <v>0</v>
      </c>
      <c r="K7" s="5">
        <f aca="true" t="shared" si="8" ref="K7:K14">+K6-1</f>
        <v>9</v>
      </c>
      <c r="L7" s="7"/>
      <c r="M7" s="7">
        <f t="shared" si="3"/>
        <v>0</v>
      </c>
      <c r="N7" s="5">
        <f aca="true" t="shared" si="9" ref="N7:N14">+N6-1</f>
        <v>8</v>
      </c>
      <c r="O7" s="7">
        <v>1</v>
      </c>
      <c r="P7" s="7">
        <f t="shared" si="4"/>
        <v>8</v>
      </c>
      <c r="Q7" s="7"/>
      <c r="R7" s="7">
        <f t="shared" si="5"/>
        <v>0</v>
      </c>
      <c r="S7" s="35"/>
    </row>
    <row r="8" spans="1:19" ht="12.75">
      <c r="A8" s="34"/>
      <c r="B8" s="6">
        <v>96</v>
      </c>
      <c r="C8" s="5">
        <f t="shared" si="6"/>
        <v>10</v>
      </c>
      <c r="D8" s="7">
        <v>1</v>
      </c>
      <c r="E8" s="7">
        <f t="shared" si="0"/>
        <v>10</v>
      </c>
      <c r="F8" s="7">
        <v>1</v>
      </c>
      <c r="G8" s="7">
        <f t="shared" si="1"/>
        <v>10</v>
      </c>
      <c r="H8" s="5">
        <f t="shared" si="7"/>
        <v>9</v>
      </c>
      <c r="I8" s="7"/>
      <c r="J8" s="7">
        <f t="shared" si="2"/>
        <v>0</v>
      </c>
      <c r="K8" s="5">
        <f t="shared" si="8"/>
        <v>8</v>
      </c>
      <c r="L8" s="7"/>
      <c r="M8" s="7">
        <f t="shared" si="3"/>
        <v>0</v>
      </c>
      <c r="N8" s="5">
        <f t="shared" si="9"/>
        <v>7</v>
      </c>
      <c r="O8" s="7">
        <v>2</v>
      </c>
      <c r="P8" s="7">
        <f t="shared" si="4"/>
        <v>14</v>
      </c>
      <c r="Q8" s="7"/>
      <c r="R8" s="7">
        <f t="shared" si="5"/>
        <v>0</v>
      </c>
      <c r="S8" s="35" t="s">
        <v>20</v>
      </c>
    </row>
    <row r="9" spans="1:19" ht="12.75">
      <c r="A9" s="34"/>
      <c r="B9" s="6">
        <v>95.5</v>
      </c>
      <c r="C9" s="5">
        <f t="shared" si="6"/>
        <v>9</v>
      </c>
      <c r="D9" s="7">
        <v>2</v>
      </c>
      <c r="E9" s="7">
        <f t="shared" si="0"/>
        <v>18</v>
      </c>
      <c r="F9" s="7"/>
      <c r="G9" s="7">
        <f t="shared" si="1"/>
        <v>0</v>
      </c>
      <c r="H9" s="5">
        <f t="shared" si="7"/>
        <v>8</v>
      </c>
      <c r="I9" s="7"/>
      <c r="J9" s="7">
        <f t="shared" si="2"/>
        <v>0</v>
      </c>
      <c r="K9" s="5">
        <f t="shared" si="8"/>
        <v>7</v>
      </c>
      <c r="L9" s="7">
        <v>1</v>
      </c>
      <c r="M9" s="7">
        <f t="shared" si="3"/>
        <v>7</v>
      </c>
      <c r="N9" s="5">
        <f t="shared" si="9"/>
        <v>6</v>
      </c>
      <c r="O9" s="7"/>
      <c r="P9" s="7">
        <f t="shared" si="4"/>
        <v>0</v>
      </c>
      <c r="Q9" s="7">
        <v>1</v>
      </c>
      <c r="R9" s="7">
        <f t="shared" si="5"/>
        <v>6</v>
      </c>
      <c r="S9" s="35"/>
    </row>
    <row r="10" spans="1:19" ht="12.75">
      <c r="A10" s="34"/>
      <c r="B10" s="6">
        <v>95</v>
      </c>
      <c r="C10" s="5">
        <f t="shared" si="6"/>
        <v>8</v>
      </c>
      <c r="D10" s="7"/>
      <c r="E10" s="7">
        <f t="shared" si="0"/>
        <v>0</v>
      </c>
      <c r="F10" s="7"/>
      <c r="G10" s="7">
        <f t="shared" si="1"/>
        <v>0</v>
      </c>
      <c r="H10" s="5">
        <f t="shared" si="7"/>
        <v>7</v>
      </c>
      <c r="I10" s="7"/>
      <c r="J10" s="7">
        <f t="shared" si="2"/>
        <v>0</v>
      </c>
      <c r="K10" s="5">
        <f t="shared" si="8"/>
        <v>6</v>
      </c>
      <c r="L10" s="7">
        <v>2</v>
      </c>
      <c r="M10" s="7">
        <f t="shared" si="3"/>
        <v>12</v>
      </c>
      <c r="N10" s="5">
        <f t="shared" si="9"/>
        <v>5</v>
      </c>
      <c r="O10" s="7"/>
      <c r="P10" s="7">
        <f t="shared" si="4"/>
        <v>0</v>
      </c>
      <c r="Q10" s="7">
        <v>2</v>
      </c>
      <c r="R10" s="7">
        <f t="shared" si="5"/>
        <v>10</v>
      </c>
      <c r="S10" s="35" t="s">
        <v>21</v>
      </c>
    </row>
    <row r="11" spans="1:19" ht="12.75">
      <c r="A11" s="34"/>
      <c r="B11" s="6">
        <v>94.5</v>
      </c>
      <c r="C11" s="5">
        <f t="shared" si="6"/>
        <v>7</v>
      </c>
      <c r="D11" s="7"/>
      <c r="E11" s="7">
        <f t="shared" si="0"/>
        <v>0</v>
      </c>
      <c r="F11" s="7"/>
      <c r="G11" s="7">
        <f t="shared" si="1"/>
        <v>0</v>
      </c>
      <c r="H11" s="5">
        <f t="shared" si="7"/>
        <v>6</v>
      </c>
      <c r="I11" s="7"/>
      <c r="J11" s="7">
        <f t="shared" si="2"/>
        <v>0</v>
      </c>
      <c r="K11" s="5">
        <f t="shared" si="8"/>
        <v>5</v>
      </c>
      <c r="L11" s="7"/>
      <c r="M11" s="7">
        <f t="shared" si="3"/>
        <v>0</v>
      </c>
      <c r="N11" s="5">
        <f t="shared" si="9"/>
        <v>4</v>
      </c>
      <c r="O11" s="7">
        <v>0</v>
      </c>
      <c r="P11" s="7">
        <f t="shared" si="4"/>
        <v>0</v>
      </c>
      <c r="Q11" s="7"/>
      <c r="R11" s="7">
        <f t="shared" si="5"/>
        <v>0</v>
      </c>
      <c r="S11" s="35"/>
    </row>
    <row r="12" spans="1:19" ht="12.75">
      <c r="A12" s="34"/>
      <c r="B12" s="6">
        <v>94</v>
      </c>
      <c r="C12" s="5">
        <f t="shared" si="6"/>
        <v>6</v>
      </c>
      <c r="D12" s="7"/>
      <c r="E12" s="7">
        <f t="shared" si="0"/>
        <v>0</v>
      </c>
      <c r="F12" s="7"/>
      <c r="G12" s="7">
        <f t="shared" si="1"/>
        <v>0</v>
      </c>
      <c r="H12" s="5">
        <f t="shared" si="7"/>
        <v>5</v>
      </c>
      <c r="I12" s="7"/>
      <c r="J12" s="7">
        <f t="shared" si="2"/>
        <v>0</v>
      </c>
      <c r="K12" s="5">
        <f t="shared" si="8"/>
        <v>4</v>
      </c>
      <c r="L12" s="7"/>
      <c r="M12" s="7">
        <f t="shared" si="3"/>
        <v>0</v>
      </c>
      <c r="N12" s="5">
        <f t="shared" si="9"/>
        <v>3</v>
      </c>
      <c r="O12" s="7"/>
      <c r="P12" s="7">
        <f t="shared" si="4"/>
        <v>0</v>
      </c>
      <c r="Q12" s="7"/>
      <c r="R12" s="7">
        <f t="shared" si="5"/>
        <v>0</v>
      </c>
      <c r="S12" s="35"/>
    </row>
    <row r="13" spans="1:19" ht="12.75">
      <c r="A13" s="34"/>
      <c r="B13" s="6">
        <v>93.5</v>
      </c>
      <c r="C13" s="5">
        <f t="shared" si="6"/>
        <v>5</v>
      </c>
      <c r="D13" s="7"/>
      <c r="E13" s="7">
        <f t="shared" si="0"/>
        <v>0</v>
      </c>
      <c r="F13" s="7"/>
      <c r="G13" s="7">
        <f t="shared" si="1"/>
        <v>0</v>
      </c>
      <c r="H13" s="5">
        <f t="shared" si="7"/>
        <v>4</v>
      </c>
      <c r="I13" s="7"/>
      <c r="J13" s="7">
        <f t="shared" si="2"/>
        <v>0</v>
      </c>
      <c r="K13" s="5">
        <f t="shared" si="8"/>
        <v>3</v>
      </c>
      <c r="L13" s="7"/>
      <c r="M13" s="7">
        <f t="shared" si="3"/>
        <v>0</v>
      </c>
      <c r="N13" s="5">
        <f t="shared" si="9"/>
        <v>2</v>
      </c>
      <c r="O13" s="7"/>
      <c r="P13" s="7">
        <f t="shared" si="4"/>
        <v>0</v>
      </c>
      <c r="Q13" s="7"/>
      <c r="R13" s="7">
        <f t="shared" si="5"/>
        <v>0</v>
      </c>
      <c r="S13" s="35"/>
    </row>
    <row r="14" spans="1:19" ht="12.75">
      <c r="A14" s="34"/>
      <c r="B14" s="6">
        <v>93</v>
      </c>
      <c r="C14" s="5">
        <f t="shared" si="6"/>
        <v>4</v>
      </c>
      <c r="D14" s="7"/>
      <c r="E14" s="7">
        <f t="shared" si="0"/>
        <v>0</v>
      </c>
      <c r="F14" s="7"/>
      <c r="G14" s="7">
        <f t="shared" si="1"/>
        <v>0</v>
      </c>
      <c r="H14" s="5">
        <f t="shared" si="7"/>
        <v>3</v>
      </c>
      <c r="I14" s="7"/>
      <c r="J14" s="7">
        <f t="shared" si="2"/>
        <v>0</v>
      </c>
      <c r="K14" s="5">
        <f t="shared" si="8"/>
        <v>2</v>
      </c>
      <c r="L14" s="7"/>
      <c r="M14" s="7">
        <f t="shared" si="3"/>
        <v>0</v>
      </c>
      <c r="N14" s="5">
        <f t="shared" si="9"/>
        <v>1</v>
      </c>
      <c r="O14" s="7"/>
      <c r="P14" s="7">
        <f t="shared" si="4"/>
        <v>0</v>
      </c>
      <c r="Q14" s="7"/>
      <c r="R14" s="7">
        <f t="shared" si="5"/>
        <v>0</v>
      </c>
      <c r="S14" s="35"/>
    </row>
    <row r="15" spans="1:19" ht="15">
      <c r="A15" s="36" t="s">
        <v>22</v>
      </c>
      <c r="B15" s="36"/>
      <c r="C15" s="18"/>
      <c r="D15" s="18">
        <f>SUM(D6:D14)</f>
        <v>3</v>
      </c>
      <c r="E15" s="19">
        <f>SUM(E6:E14)</f>
        <v>28</v>
      </c>
      <c r="F15" s="18"/>
      <c r="G15" s="19">
        <f>SUM(G6:G14)</f>
        <v>33</v>
      </c>
      <c r="H15" s="18"/>
      <c r="I15" s="18">
        <f>SUM(I6:I14)</f>
        <v>0</v>
      </c>
      <c r="J15" s="19">
        <f>SUM(J6:J14)</f>
        <v>0</v>
      </c>
      <c r="K15" s="18"/>
      <c r="L15" s="18">
        <f>SUM(L6:L14)</f>
        <v>3</v>
      </c>
      <c r="M15" s="19">
        <f>SUM(M6:M14)</f>
        <v>19</v>
      </c>
      <c r="N15" s="18"/>
      <c r="O15" s="18">
        <f>SUM(O6:O14)</f>
        <v>3</v>
      </c>
      <c r="P15" s="19">
        <f>SUM(P6:P14)</f>
        <v>22</v>
      </c>
      <c r="Q15" s="18">
        <f>SUM(Q6:Q14)</f>
        <v>3</v>
      </c>
      <c r="R15" s="19">
        <f>SUM(R6:R14)</f>
        <v>16</v>
      </c>
      <c r="S15" s="35"/>
    </row>
    <row r="16" spans="1:19" ht="12.75">
      <c r="A16" s="9" t="s">
        <v>23</v>
      </c>
      <c r="M16" t="s">
        <v>24</v>
      </c>
      <c r="N16" s="10" t="s">
        <v>7</v>
      </c>
      <c r="O16" t="s">
        <v>25</v>
      </c>
      <c r="S16" s="11"/>
    </row>
    <row r="17" spans="1:19" ht="12.75">
      <c r="A17" s="9" t="s">
        <v>39</v>
      </c>
      <c r="N17" s="10" t="s">
        <v>9</v>
      </c>
      <c r="O17" t="s">
        <v>27</v>
      </c>
      <c r="S17" s="11"/>
    </row>
    <row r="18" spans="1:19" ht="12.75">
      <c r="A18" s="9" t="s">
        <v>28</v>
      </c>
      <c r="N18" s="10" t="s">
        <v>11</v>
      </c>
      <c r="O18" t="s">
        <v>29</v>
      </c>
      <c r="S18" s="11"/>
    </row>
    <row r="19" spans="1:19" ht="12.75">
      <c r="A19" s="9" t="s">
        <v>30</v>
      </c>
      <c r="N19" s="10" t="s">
        <v>13</v>
      </c>
      <c r="O19" t="s">
        <v>31</v>
      </c>
      <c r="S19" s="11"/>
    </row>
    <row r="20" spans="1:19" ht="12.75">
      <c r="A20" s="9" t="s">
        <v>32</v>
      </c>
      <c r="S20" s="11"/>
    </row>
    <row r="21" spans="1:19" ht="12.75">
      <c r="A21" s="12" t="s">
        <v>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5" ht="12.75">
      <c r="A22" t="s">
        <v>40</v>
      </c>
      <c r="C22" t="s">
        <v>41</v>
      </c>
      <c r="F22" t="s">
        <v>7</v>
      </c>
      <c r="I22" t="s">
        <v>11</v>
      </c>
      <c r="L22" t="s">
        <v>13</v>
      </c>
      <c r="O22" s="17" t="s">
        <v>13</v>
      </c>
    </row>
    <row r="23" spans="3:15" ht="12.75">
      <c r="C23" t="s">
        <v>42</v>
      </c>
      <c r="F23" t="s">
        <v>43</v>
      </c>
      <c r="I23" t="s">
        <v>44</v>
      </c>
      <c r="L23" t="s">
        <v>45</v>
      </c>
      <c r="O23" s="17" t="s">
        <v>4</v>
      </c>
    </row>
    <row r="24" spans="3:15" ht="12.75">
      <c r="C24">
        <v>96</v>
      </c>
      <c r="F24">
        <v>97</v>
      </c>
      <c r="I24">
        <v>95.5</v>
      </c>
      <c r="L24">
        <v>96.5</v>
      </c>
      <c r="O24">
        <v>95.5</v>
      </c>
    </row>
    <row r="25" spans="3:15" ht="12.75">
      <c r="C25">
        <v>95.5</v>
      </c>
      <c r="F25">
        <v>96.5</v>
      </c>
      <c r="I25">
        <v>95</v>
      </c>
      <c r="L25">
        <v>95.5</v>
      </c>
      <c r="O25">
        <v>95</v>
      </c>
    </row>
    <row r="26" spans="3:15" ht="12.75">
      <c r="C26">
        <v>95.5</v>
      </c>
      <c r="F26">
        <v>96</v>
      </c>
      <c r="I26">
        <v>94.5</v>
      </c>
      <c r="L26">
        <v>95.5</v>
      </c>
      <c r="O26">
        <v>95</v>
      </c>
    </row>
    <row r="27" spans="3:15" ht="12.75">
      <c r="C27" s="20">
        <v>95</v>
      </c>
      <c r="D27" s="20"/>
      <c r="E27" s="20"/>
      <c r="F27" s="20">
        <v>93.5</v>
      </c>
      <c r="G27" s="20"/>
      <c r="H27" s="20"/>
      <c r="I27" s="20">
        <v>94.5</v>
      </c>
      <c r="J27" s="20"/>
      <c r="K27" s="20"/>
      <c r="L27" s="20">
        <v>95</v>
      </c>
      <c r="O27" s="20">
        <v>94.5</v>
      </c>
    </row>
    <row r="28" spans="2:15" ht="12.75">
      <c r="B28" t="s">
        <v>46</v>
      </c>
      <c r="C28">
        <f>SUM(C24:C27)</f>
        <v>382</v>
      </c>
      <c r="F28">
        <f>SUM(F24:F27)</f>
        <v>383</v>
      </c>
      <c r="I28">
        <f>SUM(I24:I27)</f>
        <v>379.5</v>
      </c>
      <c r="L28">
        <f>SUM(L24:L27)</f>
        <v>382.5</v>
      </c>
      <c r="O28">
        <f>SUM(O24:O27)</f>
        <v>380</v>
      </c>
    </row>
  </sheetData>
  <sheetProtection/>
  <mergeCells count="20">
    <mergeCell ref="Q4:R4"/>
    <mergeCell ref="S4:S5"/>
    <mergeCell ref="A6:A14"/>
    <mergeCell ref="S6:S7"/>
    <mergeCell ref="S8:S9"/>
    <mergeCell ref="S10:S15"/>
    <mergeCell ref="A15:B15"/>
    <mergeCell ref="A4:B5"/>
    <mergeCell ref="D4:E4"/>
    <mergeCell ref="F4:G4"/>
    <mergeCell ref="I4:J4"/>
    <mergeCell ref="L4:M4"/>
    <mergeCell ref="O4:P4"/>
    <mergeCell ref="A3:B3"/>
    <mergeCell ref="C3:R3"/>
    <mergeCell ref="A1:S1"/>
    <mergeCell ref="A2:B2"/>
    <mergeCell ref="C2:H2"/>
    <mergeCell ref="I2:J2"/>
    <mergeCell ref="K2:R2"/>
  </mergeCells>
  <printOptions/>
  <pageMargins left="0.2362204724409449" right="0.2362204724409449" top="1.1437007874015745" bottom="1.1437007874015745" header="0.7499999999999999" footer="0.7499999999999999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Ludvík</dc:creator>
  <cp:keywords/>
  <dc:description/>
  <cp:lastModifiedBy>Better Jirka</cp:lastModifiedBy>
  <cp:lastPrinted>2023-02-15T08:03:16Z</cp:lastPrinted>
  <dcterms:created xsi:type="dcterms:W3CDTF">2019-12-22T16:14:16Z</dcterms:created>
  <dcterms:modified xsi:type="dcterms:W3CDTF">2024-01-09T10:54:16Z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</Properties>
</file>